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ropbox\semester materials\Spring 2015\Labs\Lab 2 - Subway Model\"/>
    </mc:Choice>
  </mc:AlternateContent>
  <bookViews>
    <workbookView xWindow="0" yWindow="0" windowWidth="24216" windowHeight="13872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" i="1" l="1"/>
  <c r="D10" i="1" l="1"/>
  <c r="D9" i="1"/>
  <c r="D8" i="1"/>
  <c r="B7" i="1"/>
  <c r="F7" i="1"/>
  <c r="E7" i="1"/>
  <c r="C7" i="1"/>
  <c r="C9" i="1" l="1"/>
  <c r="C8" i="1"/>
  <c r="C10" i="1"/>
  <c r="E10" i="1"/>
  <c r="E9" i="1"/>
  <c r="E8" i="1"/>
  <c r="F10" i="1"/>
  <c r="F8" i="1"/>
  <c r="F9" i="1"/>
  <c r="B8" i="1"/>
  <c r="B10" i="1"/>
  <c r="B9" i="1"/>
  <c r="B13" i="1" l="1"/>
  <c r="B14" i="1" s="1"/>
</calcChain>
</file>

<file path=xl/sharedStrings.xml><?xml version="1.0" encoding="utf-8"?>
<sst xmlns="http://schemas.openxmlformats.org/spreadsheetml/2006/main" count="15" uniqueCount="15">
  <si>
    <t>Bread</t>
  </si>
  <si>
    <t>Oven</t>
  </si>
  <si>
    <t>Veggies</t>
  </si>
  <si>
    <t>Cashier</t>
  </si>
  <si>
    <t>Drink</t>
  </si>
  <si>
    <t>Server</t>
  </si>
  <si>
    <t>Capacity</t>
  </si>
  <si>
    <t>Utilization</t>
  </si>
  <si>
    <t>Number in Queue</t>
  </si>
  <si>
    <t>Time in Station (min)</t>
  </si>
  <si>
    <t>Number in System</t>
  </si>
  <si>
    <t>Avg Arrival Rate (per hr)</t>
  </si>
  <si>
    <t>Processing Rate (per hour)</t>
  </si>
  <si>
    <t>Number in Station</t>
  </si>
  <si>
    <t>Time in System (min)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</si>
</sst>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0" xfId="0" applyFont="1" applyBorder="1"/>
    <xf numFmtId="0" fontId="1" fillId="0" borderId="2" xfId="0" applyFont="1" applyBorder="1"/>
    <xf numFmtId="0" fontId="1" fillId="0" borderId="1" xfId="0" applyFont="1" applyBorder="1"/>
    <xf numFmtId="0" fontId="0" fillId="2" borderId="0" xfId="0" applyFill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B2" sqref="B2"/>
    </sheetView>
  </sheetViews>
  <sheetFormatPr defaultRowHeight="14.4" x14ac:dyDescent="0.3"/>
  <cols>
    <col min="1" max="1" width="24.6640625" bestFit="1" customWidth="1"/>
  </cols>
  <sheetData>
    <row r="1" spans="1:6" x14ac:dyDescent="0.3">
      <c r="A1" s="1" t="s">
        <v>11</v>
      </c>
      <c r="B1" s="10">
        <v>32</v>
      </c>
    </row>
    <row r="4" spans="1:6" x14ac:dyDescent="0.3">
      <c r="A4" s="4" t="s">
        <v>5</v>
      </c>
      <c r="B4" s="4" t="s">
        <v>0</v>
      </c>
      <c r="C4" s="4" t="s">
        <v>1</v>
      </c>
      <c r="D4" s="4" t="s">
        <v>2</v>
      </c>
      <c r="E4" s="4" t="s">
        <v>3</v>
      </c>
      <c r="F4" s="4" t="s">
        <v>4</v>
      </c>
    </row>
    <row r="5" spans="1:6" x14ac:dyDescent="0.3">
      <c r="A5" s="2" t="s">
        <v>6</v>
      </c>
      <c r="B5" s="6">
        <v>1</v>
      </c>
      <c r="C5" s="6">
        <v>1</v>
      </c>
      <c r="D5" s="6">
        <v>1</v>
      </c>
      <c r="E5" s="7">
        <v>1</v>
      </c>
      <c r="F5" s="7">
        <v>1</v>
      </c>
    </row>
    <row r="6" spans="1:6" x14ac:dyDescent="0.3">
      <c r="A6" s="2" t="s">
        <v>12</v>
      </c>
      <c r="B6" s="6">
        <v>40</v>
      </c>
      <c r="C6" s="6">
        <v>60</v>
      </c>
      <c r="D6" s="6">
        <v>40</v>
      </c>
      <c r="E6" s="7">
        <v>60</v>
      </c>
      <c r="F6" s="7">
        <v>60</v>
      </c>
    </row>
    <row r="7" spans="1:6" x14ac:dyDescent="0.3">
      <c r="A7" s="2" t="s">
        <v>7</v>
      </c>
      <c r="B7" s="8">
        <f>$B$1/(B5*B6)</f>
        <v>0.8</v>
      </c>
      <c r="C7" s="8">
        <f t="shared" ref="C7:F7" si="0">$B$1/(C5*C6)</f>
        <v>0.53333333333333333</v>
      </c>
      <c r="D7" s="8">
        <f t="shared" si="0"/>
        <v>0.8</v>
      </c>
      <c r="E7" s="8">
        <f t="shared" si="0"/>
        <v>0.53333333333333333</v>
      </c>
      <c r="F7" s="8">
        <f t="shared" si="0"/>
        <v>0.53333333333333333</v>
      </c>
    </row>
    <row r="8" spans="1:6" x14ac:dyDescent="0.3">
      <c r="A8" s="2" t="s">
        <v>8</v>
      </c>
      <c r="B8" s="6">
        <f>B7^2/(1-B7)</f>
        <v>3.2000000000000015</v>
      </c>
      <c r="C8" s="6">
        <f t="shared" ref="C8:F8" si="1">C7^2/(1-C7)</f>
        <v>0.60952380952380947</v>
      </c>
      <c r="D8" s="6">
        <f t="shared" si="1"/>
        <v>3.2000000000000015</v>
      </c>
      <c r="E8" s="6">
        <f t="shared" si="1"/>
        <v>0.60952380952380947</v>
      </c>
      <c r="F8" s="6">
        <f t="shared" si="1"/>
        <v>0.60952380952380947</v>
      </c>
    </row>
    <row r="9" spans="1:6" x14ac:dyDescent="0.3">
      <c r="A9" s="2" t="s">
        <v>13</v>
      </c>
      <c r="B9" s="6">
        <f>B7/(1-B7)</f>
        <v>4.0000000000000009</v>
      </c>
      <c r="C9" s="6">
        <f t="shared" ref="C9:F9" si="2">C7/(1-C7)</f>
        <v>1.1428571428571428</v>
      </c>
      <c r="D9" s="6">
        <f t="shared" si="2"/>
        <v>4.0000000000000009</v>
      </c>
      <c r="E9" s="6">
        <f t="shared" si="2"/>
        <v>1.1428571428571428</v>
      </c>
      <c r="F9" s="6">
        <f t="shared" si="2"/>
        <v>1.1428571428571428</v>
      </c>
    </row>
    <row r="10" spans="1:6" x14ac:dyDescent="0.3">
      <c r="A10" s="3" t="s">
        <v>9</v>
      </c>
      <c r="B10" s="9">
        <f>60*1/(B6*(1-B7))</f>
        <v>7.5000000000000018</v>
      </c>
      <c r="C10" s="9">
        <f t="shared" ref="C10:F10" si="3">60*1/(C6*(1-C7))</f>
        <v>2.1428571428571428</v>
      </c>
      <c r="D10" s="9">
        <f t="shared" si="3"/>
        <v>7.5000000000000018</v>
      </c>
      <c r="E10" s="9">
        <f t="shared" si="3"/>
        <v>2.1428571428571428</v>
      </c>
      <c r="F10" s="9">
        <f t="shared" si="3"/>
        <v>2.1428571428571428</v>
      </c>
    </row>
    <row r="13" spans="1:6" x14ac:dyDescent="0.3">
      <c r="A13" s="1" t="s">
        <v>10</v>
      </c>
      <c r="B13" s="5">
        <f>SUM(B9:F9)</f>
        <v>11.428571428571431</v>
      </c>
    </row>
    <row r="14" spans="1:6" x14ac:dyDescent="0.3">
      <c r="A14" s="1" t="s">
        <v>14</v>
      </c>
      <c r="B14" s="5">
        <f>60*B13/B1</f>
        <v>21.428571428571431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azn0015</dc:creator>
  <cp:lastModifiedBy>Alex</cp:lastModifiedBy>
  <dcterms:created xsi:type="dcterms:W3CDTF">2014-10-01T22:36:02Z</dcterms:created>
  <dcterms:modified xsi:type="dcterms:W3CDTF">2015-01-23T21:17:48Z</dcterms:modified>
</cp:coreProperties>
</file>